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<sst xmlns="http://schemas.openxmlformats.org/spreadsheetml/2006/main" count="244" uniqueCount="92">
  <si>
    <t>ASPE10</t>
  </si>
  <si>
    <t>S</t>
  </si>
  <si>
    <t>Soupis prací objektu</t>
  </si>
  <si>
    <t xml:space="preserve">Stavba: </t>
  </si>
  <si>
    <t>II/387</t>
  </si>
  <si>
    <t>Černvír průtah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</si>
  <si>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</si>
  <si>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</si>
  <si>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</si>
  <si>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</si>
  <si>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</si>
  <si>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</si>
  <si>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</si>
  <si>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</si>
  <si>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</si>
  <si>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</si>
  <si>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</si>
  <si>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</si>
  <si>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</si>
  <si>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</si>
  <si>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</si>
  <si>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</si>
  <si>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</si>
  <si>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</si>
  <si>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</si>
  <si>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</si>
  <si>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</si>
  <si>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</si>
  <si>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</si>
  <si>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</si>
  <si>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</si>
  <si>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</si>
  <si>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</si>
  <si>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</si>
  <si>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</si>
  <si>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</si>
  <si>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</si>
  <si>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</si>
  <si>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</si>
  <si>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</si>
  <si>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</si>
  <si>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</si>
  <si>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</si>
  <si>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</si>
  <si>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demontáže, včetně všech potřebných povolení k uzavírce. Vše v režii zhotovitele.</t>
  </si>
  <si>
    <t>VV</t>
  </si>
  <si>
    <t>TS</t>
  </si>
  <si>
    <t>zahrnuje veškeré náklady spojené s objednatelem požadovanými zařízeními</t>
  </si>
  <si>
    <t>Vedlejší</t>
  </si>
  <si>
    <t>14</t>
  </si>
  <si>
    <t>00014</t>
  </si>
  <si>
    <t>R</t>
  </si>
  <si>
    <t>Zajištění provedení a výstupů veškerých zkoušek a revizí - popsáno v obchodních podmínkách, technických podmínkách a normách ČSN</t>
  </si>
  <si>
    <t>Včetně kontrolního a zkušebního plánu, čerpání se souhlasem investora</t>
  </si>
  <si>
    <t>SO 101</t>
  </si>
  <si>
    <t>Oprava vozovky</t>
  </si>
  <si>
    <t>Zemní práce</t>
  </si>
  <si>
    <t>113727</t>
  </si>
  <si>
    <t>FRÉZOVÁNÍ ZPEVNĚNÝCH PLOCH ASFALTOVÝCH, ODVOZ DO 16KM</t>
  </si>
  <si>
    <t>M3</t>
  </si>
  <si>
    <t>včetně odvozu na CM Tišnov, skládka Hradčany</t>
  </si>
  <si>
    <t>frézování asfaltových vrstev: 
43,80+28,00=71,800 [A]</t>
  </si>
  <si>
    <t>Položka zahrnuje veškerou manipulaci s vybouranou sutí a s vybouranými hmotami vč. uložení na skládku Hradčany, CM Tišnov.</t>
  </si>
  <si>
    <t>Komunikace</t>
  </si>
  <si>
    <t>572213</t>
  </si>
  <si>
    <t>SPOJOVACÍ POSTŘIK Z EMULZE DO 0,5KG/M2</t>
  </si>
  <si>
    <t>M2</t>
  </si>
  <si>
    <t>Pod ložnou a pod obrusnou vrstvou - z kation. asfalt. emulze PS -C, 0,4kg/m2 po vyštěpení</t>
  </si>
  <si>
    <t>1436=1 436,000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</si>
  <si>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</si>
  <si>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574A43</t>
  </si>
  <si>
    <t>ASFALTOVÝ BETON PRO OBRUSNÉ VRSTVY ACO 11 TL. 50MM</t>
  </si>
  <si>
    <t>Zřízení obrusné vrstvy, dilatační spáry s těsněním asfaltovou zálivkou modif. v režii zhotovitele</t>
  </si>
  <si>
    <t>vrstva ACO 11 pro obrusnou vrstvu: 
876=876,000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</si>
  <si>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</si>
  <si>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574C45</t>
  </si>
  <si>
    <t>ASFALTOVÝ BETON PRO LOŽNÍ VRSTVY ACL 16 TL. 50MM</t>
  </si>
  <si>
    <t>vrstva ACL 16 pro ložnou vrstvu: 
560=560,000 [A]</t>
  </si>
  <si>
    <t>8</t>
  </si>
  <si>
    <t>Potrubí</t>
  </si>
  <si>
    <t>89922</t>
  </si>
  <si>
    <t>VÝŠKOVÁ ÚPRAVA MŘÍŽÍ</t>
  </si>
  <si>
    <t>KUS</t>
  </si>
  <si>
    <t>výšková úprava mříží uličních vpustí: 
8=8,000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</si>
  <si>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</si>
  <si>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</si>
  <si>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931326</t>
  </si>
  <si>
    <t>TĚSNĚNÍ DILATAČ SPAR ASF ZÁLIVKOU MODIFIK PRŮŘ DO 800MM2</t>
  </si>
  <si>
    <t>M</t>
  </si>
  <si>
    <t>Těsnění dilatačních spar asfaltovou zálivkou</t>
  </si>
  <si>
    <t>těsnění dilatačních spar asfaltovou zálivkou: 
286,4=286,400 [A]</t>
  </si>
  <si>
    <t>položka zahrnuje dodávku a osazení předepsaného materiálu, očištění ploch spáry před úpravou, očištění okolí spáry po úpravě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</si>
</sst>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14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48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38</v>
      </c>
      <c s="23" t="s">
        <v>49</v>
      </c>
      <c s="23" t="s">
        <v>50</v>
      </c>
      <c s="18" t="s">
        <v>51</v>
      </c>
      <c s="24" t="s">
        <v>52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53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0+O8+O13+O26+O31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54</v>
      </c>
      <c s="32">
        <f>0+I8+I13+I26+I31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54</v>
      </c>
      <c s="5"/>
      <c s="14" t="s">
        <v>55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56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57</v>
      </c>
      <c s="18" t="s">
        <v>40</v>
      </c>
      <c s="24" t="s">
        <v>58</v>
      </c>
      <c s="25" t="s">
        <v>59</v>
      </c>
      <c s="26">
        <v>71.8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60</v>
      </c>
    </row>
    <row r="11" spans="1:5" ht="25.5">
      <c r="A11" s="30" t="s">
        <v>45</v>
      </c>
      <c r="E11" s="31" t="s">
        <v>61</v>
      </c>
    </row>
    <row r="12" spans="1:5" ht="25.5">
      <c r="A12" t="s">
        <v>46</v>
      </c>
      <c r="E12" s="29" t="s">
        <v>62</v>
      </c>
    </row>
    <row r="13" spans="1:18" ht="12.75" customHeight="1">
      <c r="A13" s="5" t="s">
        <v>36</v>
      </c>
      <c s="5"/>
      <c s="35" t="s">
        <v>28</v>
      </c>
      <c s="5"/>
      <c s="21" t="s">
        <v>63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8" t="s">
        <v>38</v>
      </c>
      <c s="23" t="s">
        <v>16</v>
      </c>
      <c s="23" t="s">
        <v>64</v>
      </c>
      <c s="18" t="s">
        <v>40</v>
      </c>
      <c s="24" t="s">
        <v>65</v>
      </c>
      <c s="25" t="s">
        <v>66</v>
      </c>
      <c s="26">
        <v>1436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67</v>
      </c>
    </row>
    <row r="16" spans="1:5" ht="12.75">
      <c r="A16" s="30" t="s">
        <v>45</v>
      </c>
      <c r="E16" s="31" t="s">
        <v>68</v>
      </c>
    </row>
    <row r="17" spans="1:5" ht="51">
      <c r="A17" t="s">
        <v>46</v>
      </c>
      <c r="E17" s="29" t="s">
        <v>69</v>
      </c>
    </row>
    <row r="18" spans="1:16" ht="12.75">
      <c r="A18" s="18" t="s">
        <v>38</v>
      </c>
      <c s="23" t="s">
        <v>15</v>
      </c>
      <c s="23" t="s">
        <v>70</v>
      </c>
      <c s="18" t="s">
        <v>40</v>
      </c>
      <c s="24" t="s">
        <v>71</v>
      </c>
      <c s="25" t="s">
        <v>66</v>
      </c>
      <c s="26">
        <v>876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72</v>
      </c>
    </row>
    <row r="20" spans="1:5" ht="25.5">
      <c r="A20" s="30" t="s">
        <v>45</v>
      </c>
      <c r="E20" s="31" t="s">
        <v>73</v>
      </c>
    </row>
    <row r="21" spans="1:5" ht="140.25">
      <c r="A21" t="s">
        <v>46</v>
      </c>
      <c r="E21" s="29" t="s">
        <v>74</v>
      </c>
    </row>
    <row r="22" spans="1:16" ht="12.75">
      <c r="A22" s="18" t="s">
        <v>38</v>
      </c>
      <c s="23" t="s">
        <v>26</v>
      </c>
      <c s="23" t="s">
        <v>75</v>
      </c>
      <c s="18" t="s">
        <v>40</v>
      </c>
      <c s="24" t="s">
        <v>76</v>
      </c>
      <c s="25" t="s">
        <v>66</v>
      </c>
      <c s="26">
        <v>560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25.5">
      <c r="A24" s="30" t="s">
        <v>45</v>
      </c>
      <c r="E24" s="31" t="s">
        <v>77</v>
      </c>
    </row>
    <row r="25" spans="1:5" ht="140.25">
      <c r="A25" t="s">
        <v>46</v>
      </c>
      <c r="E25" s="29" t="s">
        <v>74</v>
      </c>
    </row>
    <row r="26" spans="1:18" ht="12.75" customHeight="1">
      <c r="A26" s="5" t="s">
        <v>36</v>
      </c>
      <c s="5"/>
      <c s="35" t="s">
        <v>78</v>
      </c>
      <c s="5"/>
      <c s="21" t="s">
        <v>79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8" t="s">
        <v>38</v>
      </c>
      <c s="23" t="s">
        <v>28</v>
      </c>
      <c s="23" t="s">
        <v>80</v>
      </c>
      <c s="18" t="s">
        <v>40</v>
      </c>
      <c s="24" t="s">
        <v>81</v>
      </c>
      <c s="25" t="s">
        <v>82</v>
      </c>
      <c s="26">
        <v>8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25.5">
      <c r="A29" s="30" t="s">
        <v>45</v>
      </c>
      <c r="E29" s="31" t="s">
        <v>83</v>
      </c>
    </row>
    <row r="30" spans="1:5" ht="25.5">
      <c r="A30" t="s">
        <v>46</v>
      </c>
      <c r="E30" s="29" t="s">
        <v>84</v>
      </c>
    </row>
    <row r="31" spans="1:18" ht="12.75" customHeight="1">
      <c r="A31" s="5" t="s">
        <v>36</v>
      </c>
      <c s="5"/>
      <c s="35" t="s">
        <v>33</v>
      </c>
      <c s="5"/>
      <c s="21" t="s">
        <v>85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8" t="s">
        <v>38</v>
      </c>
      <c s="23" t="s">
        <v>30</v>
      </c>
      <c s="23" t="s">
        <v>86</v>
      </c>
      <c s="18" t="s">
        <v>40</v>
      </c>
      <c s="24" t="s">
        <v>87</v>
      </c>
      <c s="25" t="s">
        <v>88</v>
      </c>
      <c s="26">
        <v>286.4</v>
      </c>
      <c s="27">
        <v>0</v>
      </c>
      <c s="27">
        <f>ROUND(ROUND(H32,2)*ROUND(G32,3),2)</f>
      </c>
      <c r="O32">
        <f>(I32*21)/100</f>
      </c>
      <c t="s">
        <v>16</v>
      </c>
    </row>
    <row r="33" spans="1:5" ht="12.75">
      <c r="A33" s="28" t="s">
        <v>43</v>
      </c>
      <c r="E33" s="29" t="s">
        <v>89</v>
      </c>
    </row>
    <row r="34" spans="1:5" ht="25.5">
      <c r="A34" s="30" t="s">
        <v>45</v>
      </c>
      <c r="E34" s="31" t="s">
        <v>90</v>
      </c>
    </row>
    <row r="35" spans="1:5" ht="38.25">
      <c r="A35" t="s">
        <v>46</v>
      </c>
      <c r="E35" s="29" t="s">
        <v>91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